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ellemannv-my.sharepoint.com/personal/bv_velleman_eu/Documents/Documenten/VARIA/verbruikscalculator/"/>
    </mc:Choice>
  </mc:AlternateContent>
  <xr:revisionPtr revIDLastSave="31" documentId="8_{754ECBF9-5333-4DC0-A4E4-2EC0BA4E8616}" xr6:coauthVersionLast="45" xr6:coauthVersionMax="45" xr10:uidLastSave="{09F54277-9E52-437A-88F7-8147C22241E1}"/>
  <bookViews>
    <workbookView xWindow="-108" yWindow="-108" windowWidth="23256" windowHeight="12576" xr2:uid="{00000000-000D-0000-FFFF-FFFF00000000}"/>
  </bookViews>
  <sheets>
    <sheet name="Consum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0" i="1" l="1"/>
  <c r="G40" i="1"/>
  <c r="F40" i="1"/>
  <c r="H39" i="1"/>
  <c r="G39" i="1"/>
  <c r="F39" i="1"/>
  <c r="H38" i="1"/>
  <c r="G38" i="1"/>
  <c r="F38" i="1"/>
  <c r="H37" i="1"/>
  <c r="G37" i="1"/>
  <c r="F37" i="1"/>
  <c r="H36" i="1"/>
  <c r="G36" i="1"/>
  <c r="F36" i="1"/>
  <c r="H35" i="1"/>
  <c r="G35" i="1"/>
  <c r="F35" i="1"/>
  <c r="H34" i="1"/>
  <c r="G34" i="1"/>
  <c r="F34" i="1"/>
  <c r="H33" i="1"/>
  <c r="G33" i="1"/>
  <c r="F33" i="1"/>
  <c r="H32" i="1"/>
  <c r="G32" i="1"/>
  <c r="F32" i="1"/>
  <c r="H31" i="1"/>
  <c r="G31" i="1"/>
  <c r="F31" i="1"/>
  <c r="H30" i="1"/>
  <c r="G30" i="1"/>
  <c r="F30" i="1"/>
  <c r="H29" i="1"/>
  <c r="G29" i="1"/>
  <c r="F29" i="1"/>
  <c r="H28" i="1"/>
  <c r="G28" i="1"/>
  <c r="F28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H18" i="1"/>
  <c r="G18" i="1"/>
  <c r="F18" i="1"/>
  <c r="H17" i="1"/>
  <c r="G17" i="1"/>
  <c r="F17" i="1"/>
  <c r="H16" i="1"/>
  <c r="G16" i="1"/>
  <c r="F16" i="1"/>
  <c r="H15" i="1"/>
  <c r="G15" i="1"/>
  <c r="F15" i="1"/>
  <c r="H14" i="1"/>
  <c r="G14" i="1"/>
  <c r="F14" i="1"/>
  <c r="H13" i="1"/>
  <c r="G13" i="1"/>
  <c r="F13" i="1"/>
  <c r="H12" i="1"/>
  <c r="G12" i="1"/>
  <c r="F12" i="1"/>
  <c r="H11" i="1"/>
  <c r="G11" i="1"/>
  <c r="F11" i="1"/>
  <c r="H10" i="1"/>
  <c r="G10" i="1"/>
  <c r="F10" i="1"/>
  <c r="H9" i="1"/>
  <c r="G9" i="1"/>
  <c r="F9" i="1"/>
  <c r="H8" i="1"/>
  <c r="G8" i="1"/>
  <c r="F8" i="1"/>
  <c r="H7" i="1"/>
  <c r="G7" i="1"/>
  <c r="F7" i="1"/>
  <c r="H6" i="1"/>
  <c r="G6" i="1"/>
  <c r="F6" i="1"/>
  <c r="H5" i="1"/>
  <c r="G5" i="1"/>
  <c r="F5" i="1"/>
  <c r="H4" i="1"/>
  <c r="G4" i="1"/>
  <c r="F4" i="1"/>
  <c r="H3" i="1"/>
  <c r="G3" i="1"/>
  <c r="F3" i="1"/>
  <c r="C43" i="1" s="1"/>
  <c r="C45" i="1" s="1"/>
  <c r="C44" i="1" l="1"/>
  <c r="B41" i="1" l="1"/>
  <c r="H41" i="1" l="1"/>
  <c r="C48" i="1" s="1"/>
  <c r="G41" i="1"/>
  <c r="C47" i="1" s="1"/>
  <c r="F41" i="1"/>
  <c r="J48" i="1"/>
  <c r="C49" i="1" l="1"/>
</calcChain>
</file>

<file path=xl/sharedStrings.xml><?xml version="1.0" encoding="utf-8"?>
<sst xmlns="http://schemas.openxmlformats.org/spreadsheetml/2006/main" count="67" uniqueCount="65">
  <si>
    <t>VMB4RF</t>
  </si>
  <si>
    <t>VMB1RYNO</t>
  </si>
  <si>
    <t>VMB2BLE</t>
  </si>
  <si>
    <t>VMBGP1</t>
  </si>
  <si>
    <t>VMBGP2</t>
  </si>
  <si>
    <t>VMBGP4</t>
  </si>
  <si>
    <t>VMB7IN</t>
  </si>
  <si>
    <t>VMBGPOD</t>
  </si>
  <si>
    <t>VMBPIRM</t>
  </si>
  <si>
    <t>VMBPIRC</t>
  </si>
  <si>
    <t>VMBPIRO</t>
  </si>
  <si>
    <t>VMBGP4PIR</t>
  </si>
  <si>
    <t>VMB1BLS</t>
  </si>
  <si>
    <t>VMBRFR8S</t>
  </si>
  <si>
    <t>VMBMETEO</t>
  </si>
  <si>
    <t>VMB4AN</t>
  </si>
  <si>
    <t>VMBEL1</t>
  </si>
  <si>
    <t>VMBEL2</t>
  </si>
  <si>
    <t>VMBEL4</t>
  </si>
  <si>
    <t>VMBELO</t>
  </si>
  <si>
    <t>VMBELPIR</t>
  </si>
  <si>
    <t>VMBSIG</t>
  </si>
  <si>
    <t>VMB1RYS</t>
  </si>
  <si>
    <t>VMBKP</t>
  </si>
  <si>
    <t>VMBIN</t>
  </si>
  <si>
    <t>VMBDMI-R</t>
  </si>
  <si>
    <t>VMB8IR</t>
  </si>
  <si>
    <t>VMB1TS</t>
  </si>
  <si>
    <t>VMB4RYLD</t>
  </si>
  <si>
    <t>VMB4RYNO</t>
  </si>
  <si>
    <t>VMB4DC</t>
  </si>
  <si>
    <t>VMBLCDWB</t>
  </si>
  <si>
    <t>VMB8PBU</t>
  </si>
  <si>
    <t>VMB6PBN</t>
  </si>
  <si>
    <t>VMB2LEDDC</t>
  </si>
  <si>
    <t>Número de alimentaciones 15V 60W</t>
  </si>
  <si>
    <t>Calculadora de consumo Velbus</t>
  </si>
  <si>
    <t>A</t>
  </si>
  <si>
    <t>W</t>
  </si>
  <si>
    <t>Consumo de corriente total</t>
  </si>
  <si>
    <t>Consumo total @15V</t>
  </si>
  <si>
    <t>VMB2PB(A)N-R</t>
  </si>
  <si>
    <t>En la columna verde, introduzca el número de módulos en la instalación.</t>
  </si>
  <si>
    <t>El consumo máximo y el número de alimentaciones Velbus que necesitas aparecerán en la parte inferior.</t>
  </si>
  <si>
    <t>Si has creado un proyecto en VelbusLink,</t>
  </si>
  <si>
    <t>puedes utilizar la calculadora de consumo en VelbusLink.</t>
  </si>
  <si>
    <t>Está en el menú bajo "Tools".</t>
  </si>
  <si>
    <t>y reparte los polos positivos (+) entre los diferentes módulos.</t>
  </si>
  <si>
    <t>Ancho total del carril DIN, alimentación incl.</t>
  </si>
  <si>
    <t>Tipo de módulo</t>
  </si>
  <si>
    <t xml:space="preserve">Si utilizas varias alimentaciones: interconecta los polos negativos  (-) </t>
  </si>
  <si>
    <t>Anchura del carril DIN (M)</t>
  </si>
  <si>
    <t>Número de módulos</t>
  </si>
  <si>
    <t>M</t>
  </si>
  <si>
    <r>
      <rPr>
        <b/>
        <sz val="11"/>
        <color theme="1"/>
        <rFont val="Calibri"/>
        <family val="2"/>
      </rPr>
      <t>en total,</t>
    </r>
    <r>
      <rPr>
        <sz val="11"/>
        <rFont val="Calibri"/>
        <family val="2"/>
      </rPr>
      <t xml:space="preserve"> </t>
    </r>
    <r>
      <rPr>
        <b/>
        <sz val="11"/>
        <color theme="1"/>
        <rFont val="Calibri"/>
        <family val="2"/>
      </rPr>
      <t>alimentación</t>
    </r>
    <r>
      <rPr>
        <b/>
        <sz val="11"/>
        <color theme="1"/>
        <rFont val="Calibri"/>
        <family val="2"/>
      </rPr>
      <t xml:space="preserve"> incl.</t>
    </r>
  </si>
  <si>
    <r>
      <rPr>
        <b/>
        <sz val="11"/>
        <color theme="1"/>
        <rFont val="Calibri"/>
        <family val="2"/>
      </rPr>
      <t xml:space="preserve">Consumo </t>
    </r>
    <r>
      <rPr>
        <b/>
        <sz val="11"/>
        <color theme="1"/>
        <rFont val="Calibri"/>
        <family val="2"/>
      </rPr>
      <t>máx</t>
    </r>
    <r>
      <rPr>
        <b/>
        <sz val="11"/>
        <color theme="1"/>
        <rFont val="Calibri"/>
        <family val="2"/>
      </rPr>
      <t>. / módulo</t>
    </r>
    <r>
      <rPr>
        <b/>
        <sz val="11"/>
        <color theme="1"/>
        <rFont val="Calibri"/>
        <family val="2"/>
      </rPr>
      <t xml:space="preserve"> (mA)</t>
    </r>
    <r>
      <rPr>
        <b/>
        <sz val="11"/>
        <color theme="1"/>
        <rFont val="Calibri"/>
        <family val="2"/>
      </rPr>
      <t xml:space="preserve"> </t>
    </r>
  </si>
  <si>
    <t>Extra para el enfriamiento</t>
  </si>
  <si>
    <t>Advertencia: Para cada dimmer VMBDMI-R que consume más de 150 W, utiliza 1M extra para el enfriamiento.</t>
  </si>
  <si>
    <t>VMBRSUSB</t>
  </si>
  <si>
    <t>VMBVP01</t>
  </si>
  <si>
    <t>Enfriamiento (M)</t>
  </si>
  <si>
    <t>Consumo total (A)</t>
  </si>
  <si>
    <t>DIN total (M)</t>
  </si>
  <si>
    <t>Enfriamiento total (M)</t>
  </si>
  <si>
    <t>VMBSMPS (calculado)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</si>
</sst>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€&quot;\ * #,##0_ ;_ &quot;€&quot;\ * \-#,##0_ ;_ &quot;€&quot;\ * &quot;-&quot;_ ;_ @_ "/>
    <numFmt numFmtId="165" formatCode="_ * #,##0_ ;_ * \-#,##0_ ;_ * &quot;-&quot;_ ;_ @_ "/>
    <numFmt numFmtId="166" formatCode="_ &quot;€&quot;\ * #,##0.00_ ;_ &quot;€&quot;\ * \-#,##0.00_ ;_ &quot;€&quot;\ * &quot;-&quot;??_ ;_ @_ "/>
    <numFmt numFmtId="167" formatCode="_ * #,##0.00_ ;_ * \-#,##0.00_ ;_ * &quot;-&quot;??_ ;_ @_ 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textRotation="90"/>
    </xf>
    <xf numFmtId="0" fontId="2" fillId="0" borderId="1" xfId="0" applyFont="1" applyBorder="1"/>
    <xf numFmtId="0" fontId="2" fillId="0" borderId="0" xfId="0" applyFont="1" applyAlignment="1" applyProtection="1">
      <alignment textRotation="90"/>
    </xf>
    <xf numFmtId="0" fontId="0" fillId="0" borderId="0" xfId="0" applyProtection="1"/>
    <xf numFmtId="0" fontId="0" fillId="0" borderId="0" xfId="0" applyFont="1"/>
    <xf numFmtId="0" fontId="0" fillId="0" borderId="0" xfId="0" applyFont="1" applyAlignment="1">
      <alignment textRotation="90" wrapText="1"/>
    </xf>
    <xf numFmtId="0" fontId="5" fillId="0" borderId="0" xfId="0" applyFont="1"/>
    <xf numFmtId="0" fontId="5" fillId="0" borderId="0" xfId="0" applyFont="1" applyAlignment="1">
      <alignment textRotation="90"/>
    </xf>
    <xf numFmtId="0" fontId="6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2" borderId="0" xfId="0" applyFill="1" applyProtection="1">
      <protection locked="0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160020</xdr:rowOff>
    </xdr:from>
    <xdr:to>
      <xdr:col>0</xdr:col>
      <xdr:colOff>1417320</xdr:colOff>
      <xdr:row>1</xdr:row>
      <xdr:rowOff>528437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57200"/>
          <a:ext cx="1419225" cy="371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2A3CA-1476-48CC-9402-79A43672A9ED}">
  <dimension ref="A1:J49"/>
  <sheetViews>
    <sheetView tabSelected="1" workbookViewId="0">
      <selection activeCell="B3" sqref="B3"/>
    </sheetView>
  </sheetViews>
  <sheetFormatPr defaultColWidth="8.88671875" defaultRowHeight="14.4" x14ac:dyDescent="0.3"/>
  <cols>
    <col min="1" max="1" width="31.5546875" customWidth="1"/>
    <col min="2" max="2" width="4.6640625" customWidth="1"/>
    <col min="3" max="3" width="5.6640625" customWidth="1"/>
    <col min="4" max="4" width="4.33203125" customWidth="1"/>
    <col min="5" max="5" width="3.6640625" hidden="1" customWidth="1"/>
    <col min="6" max="6" width="4.33203125" hidden="1" customWidth="1"/>
    <col min="7" max="7" width="4.6640625" hidden="1" customWidth="1"/>
    <col min="8" max="8" width="4.5546875" hidden="1" customWidth="1"/>
    <col min="9" max="9" width="4.5546875" customWidth="1"/>
    <col min="10" max="10" width="8.88671875" customWidth="1"/>
  </cols>
  <sheetData>
    <row r="1" spans="1:10" ht="23.4" customHeight="1" x14ac:dyDescent="0.35">
      <c r="A1" s="11" t="s">
        <v>36</v>
      </c>
      <c r="B1" s="12"/>
      <c r="C1" s="12"/>
      <c r="D1" s="12"/>
      <c r="E1" s="12"/>
      <c r="F1" s="12"/>
      <c r="G1" s="12"/>
    </row>
    <row r="2" spans="1:10" ht="103.2" customHeight="1" x14ac:dyDescent="0.3">
      <c r="A2" s="8" t="s">
        <v>49</v>
      </c>
      <c r="B2" s="9" t="s">
        <v>52</v>
      </c>
      <c r="C2" s="7" t="s">
        <v>55</v>
      </c>
      <c r="D2" s="9" t="s">
        <v>51</v>
      </c>
      <c r="E2" s="2" t="s">
        <v>60</v>
      </c>
      <c r="F2" s="4" t="s">
        <v>61</v>
      </c>
      <c r="G2" s="4" t="s">
        <v>62</v>
      </c>
      <c r="H2" s="4" t="s">
        <v>63</v>
      </c>
      <c r="I2" s="4"/>
    </row>
    <row r="3" spans="1:10" x14ac:dyDescent="0.3">
      <c r="A3" t="s">
        <v>12</v>
      </c>
      <c r="B3" s="13"/>
      <c r="C3">
        <v>100</v>
      </c>
      <c r="F3">
        <f>$B3*C3/1000</f>
        <v>0</v>
      </c>
      <c r="G3">
        <f>$B3*D3</f>
        <v>0</v>
      </c>
      <c r="H3">
        <f>$B3*E3</f>
        <v>0</v>
      </c>
      <c r="I3" s="5"/>
      <c r="J3" s="8" t="s">
        <v>42</v>
      </c>
    </row>
    <row r="4" spans="1:10" x14ac:dyDescent="0.3">
      <c r="A4" t="s">
        <v>1</v>
      </c>
      <c r="B4" s="13"/>
      <c r="C4">
        <v>100</v>
      </c>
      <c r="D4">
        <v>2</v>
      </c>
      <c r="F4">
        <f t="shared" ref="F4:F41" si="0">$B4*C4/1000</f>
        <v>0</v>
      </c>
      <c r="G4">
        <f t="shared" ref="G4:H41" si="1">$B4*D4</f>
        <v>0</v>
      </c>
      <c r="H4">
        <f t="shared" si="1"/>
        <v>0</v>
      </c>
      <c r="I4" s="5"/>
      <c r="J4" s="10" t="s">
        <v>43</v>
      </c>
    </row>
    <row r="5" spans="1:10" x14ac:dyDescent="0.3">
      <c r="A5" t="s">
        <v>22</v>
      </c>
      <c r="B5" s="13"/>
      <c r="C5">
        <v>50</v>
      </c>
      <c r="F5">
        <f t="shared" si="0"/>
        <v>0</v>
      </c>
      <c r="G5">
        <f t="shared" si="1"/>
        <v>0</v>
      </c>
      <c r="H5">
        <f t="shared" si="1"/>
        <v>0</v>
      </c>
      <c r="I5" s="5"/>
    </row>
    <row r="6" spans="1:10" x14ac:dyDescent="0.3">
      <c r="A6" t="s">
        <v>27</v>
      </c>
      <c r="B6" s="13"/>
      <c r="C6">
        <v>10</v>
      </c>
      <c r="F6">
        <f t="shared" si="0"/>
        <v>0</v>
      </c>
      <c r="G6">
        <f t="shared" si="1"/>
        <v>0</v>
      </c>
      <c r="H6">
        <f t="shared" si="1"/>
        <v>0</v>
      </c>
      <c r="I6" s="5"/>
      <c r="J6" s="10" t="s">
        <v>44</v>
      </c>
    </row>
    <row r="7" spans="1:10" x14ac:dyDescent="0.3">
      <c r="A7" t="s">
        <v>2</v>
      </c>
      <c r="B7" s="13"/>
      <c r="C7">
        <v>200</v>
      </c>
      <c r="D7">
        <v>4</v>
      </c>
      <c r="F7">
        <f t="shared" si="0"/>
        <v>0</v>
      </c>
      <c r="G7">
        <f t="shared" si="1"/>
        <v>0</v>
      </c>
      <c r="H7">
        <f t="shared" si="1"/>
        <v>0</v>
      </c>
      <c r="I7" s="5"/>
      <c r="J7" s="10" t="s">
        <v>45</v>
      </c>
    </row>
    <row r="8" spans="1:10" x14ac:dyDescent="0.3">
      <c r="A8" t="s">
        <v>34</v>
      </c>
      <c r="B8" s="13"/>
      <c r="C8">
        <v>0</v>
      </c>
      <c r="D8">
        <v>2</v>
      </c>
      <c r="F8">
        <f t="shared" si="0"/>
        <v>0</v>
      </c>
      <c r="G8">
        <f t="shared" si="1"/>
        <v>0</v>
      </c>
      <c r="H8">
        <f t="shared" si="1"/>
        <v>0</v>
      </c>
      <c r="I8" s="5"/>
      <c r="J8" s="10" t="s">
        <v>46</v>
      </c>
    </row>
    <row r="9" spans="1:10" x14ac:dyDescent="0.3">
      <c r="A9" t="s">
        <v>41</v>
      </c>
      <c r="B9" s="13"/>
      <c r="C9">
        <v>30</v>
      </c>
      <c r="F9">
        <f t="shared" si="0"/>
        <v>0</v>
      </c>
      <c r="G9">
        <f t="shared" si="1"/>
        <v>0</v>
      </c>
      <c r="H9">
        <f t="shared" si="1"/>
        <v>0</v>
      </c>
      <c r="I9" s="5"/>
    </row>
    <row r="10" spans="1:10" x14ac:dyDescent="0.3">
      <c r="A10" t="s">
        <v>15</v>
      </c>
      <c r="B10" s="13"/>
      <c r="C10">
        <v>30</v>
      </c>
      <c r="D10">
        <v>4</v>
      </c>
      <c r="F10">
        <f t="shared" si="0"/>
        <v>0</v>
      </c>
      <c r="G10">
        <f t="shared" si="1"/>
        <v>0</v>
      </c>
      <c r="H10">
        <f t="shared" si="1"/>
        <v>0</v>
      </c>
      <c r="I10" s="5"/>
    </row>
    <row r="11" spans="1:10" x14ac:dyDescent="0.3">
      <c r="A11" t="s">
        <v>30</v>
      </c>
      <c r="B11" s="13"/>
      <c r="C11">
        <v>100</v>
      </c>
      <c r="D11">
        <v>2</v>
      </c>
      <c r="F11">
        <f t="shared" si="0"/>
        <v>0</v>
      </c>
      <c r="G11">
        <f t="shared" si="1"/>
        <v>0</v>
      </c>
      <c r="H11">
        <f t="shared" si="1"/>
        <v>0</v>
      </c>
      <c r="I11" s="5"/>
    </row>
    <row r="12" spans="1:10" x14ac:dyDescent="0.3">
      <c r="A12" t="s">
        <v>0</v>
      </c>
      <c r="B12" s="13"/>
      <c r="C12">
        <v>40</v>
      </c>
      <c r="F12">
        <f t="shared" si="0"/>
        <v>0</v>
      </c>
      <c r="G12">
        <f t="shared" si="1"/>
        <v>0</v>
      </c>
      <c r="H12">
        <f t="shared" si="1"/>
        <v>0</v>
      </c>
      <c r="I12" s="5"/>
    </row>
    <row r="13" spans="1:10" x14ac:dyDescent="0.3">
      <c r="A13" t="s">
        <v>28</v>
      </c>
      <c r="B13" s="13"/>
      <c r="C13">
        <v>250</v>
      </c>
      <c r="D13">
        <v>4</v>
      </c>
      <c r="F13">
        <f t="shared" si="0"/>
        <v>0</v>
      </c>
      <c r="G13">
        <f t="shared" si="1"/>
        <v>0</v>
      </c>
      <c r="H13">
        <f t="shared" si="1"/>
        <v>0</v>
      </c>
      <c r="I13" s="5"/>
    </row>
    <row r="14" spans="1:10" x14ac:dyDescent="0.3">
      <c r="A14" t="s">
        <v>29</v>
      </c>
      <c r="B14" s="13"/>
      <c r="C14">
        <v>250</v>
      </c>
      <c r="D14">
        <v>4</v>
      </c>
      <c r="F14">
        <f t="shared" si="0"/>
        <v>0</v>
      </c>
      <c r="G14">
        <f t="shared" si="1"/>
        <v>0</v>
      </c>
      <c r="H14">
        <f t="shared" si="1"/>
        <v>0</v>
      </c>
      <c r="I14" s="5"/>
    </row>
    <row r="15" spans="1:10" x14ac:dyDescent="0.3">
      <c r="A15" t="s">
        <v>33</v>
      </c>
      <c r="B15" s="13"/>
      <c r="C15">
        <v>20</v>
      </c>
      <c r="F15">
        <f t="shared" si="0"/>
        <v>0</v>
      </c>
      <c r="G15">
        <f t="shared" si="1"/>
        <v>0</v>
      </c>
      <c r="H15">
        <f t="shared" si="1"/>
        <v>0</v>
      </c>
      <c r="I15" s="5"/>
    </row>
    <row r="16" spans="1:10" x14ac:dyDescent="0.3">
      <c r="A16" t="s">
        <v>6</v>
      </c>
      <c r="B16" s="13"/>
      <c r="C16">
        <v>150</v>
      </c>
      <c r="D16">
        <v>2</v>
      </c>
      <c r="F16">
        <f t="shared" si="0"/>
        <v>0</v>
      </c>
      <c r="G16">
        <f t="shared" si="1"/>
        <v>0</v>
      </c>
      <c r="H16">
        <f t="shared" si="1"/>
        <v>0</v>
      </c>
      <c r="I16" s="5"/>
    </row>
    <row r="17" spans="1:9" x14ac:dyDescent="0.3">
      <c r="A17" t="s">
        <v>26</v>
      </c>
      <c r="B17" s="13"/>
      <c r="C17">
        <v>20</v>
      </c>
      <c r="F17">
        <f t="shared" si="0"/>
        <v>0</v>
      </c>
      <c r="G17">
        <f t="shared" si="1"/>
        <v>0</v>
      </c>
      <c r="H17">
        <f t="shared" si="1"/>
        <v>0</v>
      </c>
      <c r="I17" s="5"/>
    </row>
    <row r="18" spans="1:9" x14ac:dyDescent="0.3">
      <c r="A18" t="s">
        <v>32</v>
      </c>
      <c r="B18" s="13"/>
      <c r="C18">
        <v>20</v>
      </c>
      <c r="F18">
        <f t="shared" si="0"/>
        <v>0</v>
      </c>
      <c r="G18">
        <f t="shared" si="1"/>
        <v>0</v>
      </c>
      <c r="H18">
        <f t="shared" si="1"/>
        <v>0</v>
      </c>
      <c r="I18" s="5"/>
    </row>
    <row r="19" spans="1:9" x14ac:dyDescent="0.3">
      <c r="A19" t="s">
        <v>25</v>
      </c>
      <c r="B19" s="13"/>
      <c r="C19">
        <v>30</v>
      </c>
      <c r="D19">
        <v>2</v>
      </c>
      <c r="E19">
        <v>1</v>
      </c>
      <c r="F19">
        <f t="shared" si="0"/>
        <v>0</v>
      </c>
      <c r="G19">
        <f t="shared" si="1"/>
        <v>0</v>
      </c>
      <c r="H19">
        <f t="shared" si="1"/>
        <v>0</v>
      </c>
      <c r="I19" s="5"/>
    </row>
    <row r="20" spans="1:9" x14ac:dyDescent="0.3">
      <c r="A20" t="s">
        <v>16</v>
      </c>
      <c r="B20" s="13"/>
      <c r="C20">
        <v>110</v>
      </c>
      <c r="F20">
        <f t="shared" si="0"/>
        <v>0</v>
      </c>
      <c r="G20">
        <f t="shared" si="1"/>
        <v>0</v>
      </c>
      <c r="H20">
        <f t="shared" si="1"/>
        <v>0</v>
      </c>
      <c r="I20" s="5"/>
    </row>
    <row r="21" spans="1:9" x14ac:dyDescent="0.3">
      <c r="A21" t="s">
        <v>17</v>
      </c>
      <c r="B21" s="13"/>
      <c r="C21">
        <v>110</v>
      </c>
      <c r="F21">
        <f t="shared" si="0"/>
        <v>0</v>
      </c>
      <c r="G21">
        <f t="shared" si="1"/>
        <v>0</v>
      </c>
      <c r="H21">
        <f t="shared" si="1"/>
        <v>0</v>
      </c>
      <c r="I21" s="5"/>
    </row>
    <row r="22" spans="1:9" x14ac:dyDescent="0.3">
      <c r="A22" t="s">
        <v>18</v>
      </c>
      <c r="B22" s="13"/>
      <c r="C22">
        <v>110</v>
      </c>
      <c r="F22">
        <f t="shared" si="0"/>
        <v>0</v>
      </c>
      <c r="G22">
        <f t="shared" si="1"/>
        <v>0</v>
      </c>
      <c r="H22">
        <f t="shared" si="1"/>
        <v>0</v>
      </c>
      <c r="I22" s="5"/>
    </row>
    <row r="23" spans="1:9" x14ac:dyDescent="0.3">
      <c r="A23" t="s">
        <v>19</v>
      </c>
      <c r="B23" s="13"/>
      <c r="C23">
        <v>120</v>
      </c>
      <c r="F23">
        <f t="shared" si="0"/>
        <v>0</v>
      </c>
      <c r="G23">
        <f t="shared" si="1"/>
        <v>0</v>
      </c>
      <c r="H23">
        <f t="shared" si="1"/>
        <v>0</v>
      </c>
      <c r="I23" s="5"/>
    </row>
    <row r="24" spans="1:9" x14ac:dyDescent="0.3">
      <c r="A24" t="s">
        <v>20</v>
      </c>
      <c r="B24" s="13"/>
      <c r="C24">
        <v>110</v>
      </c>
      <c r="F24">
        <f t="shared" si="0"/>
        <v>0</v>
      </c>
      <c r="G24">
        <f t="shared" si="1"/>
        <v>0</v>
      </c>
      <c r="H24">
        <f t="shared" si="1"/>
        <v>0</v>
      </c>
      <c r="I24" s="5"/>
    </row>
    <row r="25" spans="1:9" x14ac:dyDescent="0.3">
      <c r="A25" t="s">
        <v>3</v>
      </c>
      <c r="B25" s="13"/>
      <c r="C25">
        <v>20</v>
      </c>
      <c r="F25">
        <f t="shared" si="0"/>
        <v>0</v>
      </c>
      <c r="G25">
        <f t="shared" si="1"/>
        <v>0</v>
      </c>
      <c r="H25">
        <f t="shared" si="1"/>
        <v>0</v>
      </c>
      <c r="I25" s="5"/>
    </row>
    <row r="26" spans="1:9" x14ac:dyDescent="0.3">
      <c r="A26" t="s">
        <v>4</v>
      </c>
      <c r="B26" s="13"/>
      <c r="C26">
        <v>20</v>
      </c>
      <c r="F26">
        <f t="shared" si="0"/>
        <v>0</v>
      </c>
      <c r="G26">
        <f t="shared" si="1"/>
        <v>0</v>
      </c>
      <c r="H26">
        <f t="shared" si="1"/>
        <v>0</v>
      </c>
      <c r="I26" s="5"/>
    </row>
    <row r="27" spans="1:9" x14ac:dyDescent="0.3">
      <c r="A27" t="s">
        <v>5</v>
      </c>
      <c r="B27" s="13"/>
      <c r="C27">
        <v>20</v>
      </c>
      <c r="F27">
        <f t="shared" si="0"/>
        <v>0</v>
      </c>
      <c r="G27">
        <f t="shared" si="1"/>
        <v>0</v>
      </c>
      <c r="H27">
        <f t="shared" si="1"/>
        <v>0</v>
      </c>
      <c r="I27" s="5"/>
    </row>
    <row r="28" spans="1:9" x14ac:dyDescent="0.3">
      <c r="A28" t="s">
        <v>11</v>
      </c>
      <c r="B28" s="13"/>
      <c r="C28">
        <v>20</v>
      </c>
      <c r="F28">
        <f t="shared" si="0"/>
        <v>0</v>
      </c>
      <c r="G28">
        <f t="shared" si="1"/>
        <v>0</v>
      </c>
      <c r="H28">
        <f t="shared" si="1"/>
        <v>0</v>
      </c>
      <c r="I28" s="5"/>
    </row>
    <row r="29" spans="1:9" x14ac:dyDescent="0.3">
      <c r="A29" t="s">
        <v>7</v>
      </c>
      <c r="B29" s="13"/>
      <c r="C29">
        <v>20</v>
      </c>
      <c r="F29">
        <f t="shared" si="0"/>
        <v>0</v>
      </c>
      <c r="G29">
        <f t="shared" si="1"/>
        <v>0</v>
      </c>
      <c r="H29">
        <f t="shared" si="1"/>
        <v>0</v>
      </c>
      <c r="I29" s="5"/>
    </row>
    <row r="30" spans="1:9" x14ac:dyDescent="0.3">
      <c r="A30" t="s">
        <v>24</v>
      </c>
      <c r="B30" s="13"/>
      <c r="C30">
        <v>10</v>
      </c>
      <c r="F30">
        <f t="shared" si="0"/>
        <v>0</v>
      </c>
      <c r="G30">
        <f t="shared" si="1"/>
        <v>0</v>
      </c>
      <c r="H30">
        <f t="shared" si="1"/>
        <v>0</v>
      </c>
      <c r="I30" s="5"/>
    </row>
    <row r="31" spans="1:9" x14ac:dyDescent="0.3">
      <c r="A31" t="s">
        <v>23</v>
      </c>
      <c r="B31" s="13"/>
      <c r="C31">
        <v>80</v>
      </c>
      <c r="F31">
        <f t="shared" si="0"/>
        <v>0</v>
      </c>
      <c r="G31">
        <f t="shared" si="1"/>
        <v>0</v>
      </c>
      <c r="H31">
        <f t="shared" si="1"/>
        <v>0</v>
      </c>
      <c r="I31" s="5"/>
    </row>
    <row r="32" spans="1:9" x14ac:dyDescent="0.3">
      <c r="A32" t="s">
        <v>31</v>
      </c>
      <c r="B32" s="13"/>
      <c r="C32">
        <v>30</v>
      </c>
      <c r="F32">
        <f t="shared" si="0"/>
        <v>0</v>
      </c>
      <c r="G32">
        <f t="shared" si="1"/>
        <v>0</v>
      </c>
      <c r="H32">
        <f t="shared" si="1"/>
        <v>0</v>
      </c>
      <c r="I32" s="5"/>
    </row>
    <row r="33" spans="1:10" x14ac:dyDescent="0.3">
      <c r="A33" t="s">
        <v>14</v>
      </c>
      <c r="B33" s="13"/>
      <c r="C33">
        <v>30</v>
      </c>
      <c r="F33">
        <f t="shared" si="0"/>
        <v>0</v>
      </c>
      <c r="G33">
        <f t="shared" si="1"/>
        <v>0</v>
      </c>
      <c r="H33">
        <f t="shared" si="1"/>
        <v>0</v>
      </c>
      <c r="I33" s="5"/>
    </row>
    <row r="34" spans="1:10" x14ac:dyDescent="0.3">
      <c r="A34" t="s">
        <v>9</v>
      </c>
      <c r="B34" s="13"/>
      <c r="C34">
        <v>20</v>
      </c>
      <c r="F34">
        <f t="shared" si="0"/>
        <v>0</v>
      </c>
      <c r="G34">
        <f t="shared" si="1"/>
        <v>0</v>
      </c>
      <c r="H34">
        <f t="shared" si="1"/>
        <v>0</v>
      </c>
      <c r="I34" s="5"/>
    </row>
    <row r="35" spans="1:10" x14ac:dyDescent="0.3">
      <c r="A35" t="s">
        <v>8</v>
      </c>
      <c r="B35" s="13"/>
      <c r="C35">
        <v>10</v>
      </c>
      <c r="F35">
        <f t="shared" si="0"/>
        <v>0</v>
      </c>
      <c r="G35">
        <f t="shared" si="1"/>
        <v>0</v>
      </c>
      <c r="H35">
        <f t="shared" si="1"/>
        <v>0</v>
      </c>
      <c r="I35" s="5"/>
    </row>
    <row r="36" spans="1:10" x14ac:dyDescent="0.3">
      <c r="A36" t="s">
        <v>10</v>
      </c>
      <c r="B36" s="13"/>
      <c r="C36">
        <v>30</v>
      </c>
      <c r="F36">
        <f t="shared" si="0"/>
        <v>0</v>
      </c>
      <c r="G36">
        <f t="shared" si="1"/>
        <v>0</v>
      </c>
      <c r="H36">
        <f t="shared" si="1"/>
        <v>0</v>
      </c>
      <c r="I36" s="5"/>
    </row>
    <row r="37" spans="1:10" x14ac:dyDescent="0.3">
      <c r="A37" t="s">
        <v>13</v>
      </c>
      <c r="B37" s="13"/>
      <c r="C37">
        <v>30</v>
      </c>
      <c r="F37">
        <f t="shared" si="0"/>
        <v>0</v>
      </c>
      <c r="G37">
        <f t="shared" si="1"/>
        <v>0</v>
      </c>
      <c r="H37">
        <f t="shared" si="1"/>
        <v>0</v>
      </c>
      <c r="I37" s="5"/>
    </row>
    <row r="38" spans="1:10" x14ac:dyDescent="0.3">
      <c r="A38" t="s">
        <v>58</v>
      </c>
      <c r="B38" s="13"/>
      <c r="C38">
        <v>15</v>
      </c>
      <c r="D38">
        <v>2</v>
      </c>
      <c r="F38">
        <f t="shared" si="0"/>
        <v>0</v>
      </c>
      <c r="G38">
        <f t="shared" si="1"/>
        <v>0</v>
      </c>
      <c r="H38">
        <f t="shared" si="1"/>
        <v>0</v>
      </c>
      <c r="I38" s="5"/>
    </row>
    <row r="39" spans="1:10" x14ac:dyDescent="0.3">
      <c r="A39" t="s">
        <v>21</v>
      </c>
      <c r="B39" s="13"/>
      <c r="C39">
        <v>500</v>
      </c>
      <c r="D39">
        <v>4</v>
      </c>
      <c r="F39">
        <f t="shared" si="0"/>
        <v>0</v>
      </c>
      <c r="G39">
        <f t="shared" si="1"/>
        <v>0</v>
      </c>
      <c r="H39">
        <f t="shared" si="1"/>
        <v>0</v>
      </c>
      <c r="I39" s="5"/>
    </row>
    <row r="40" spans="1:10" x14ac:dyDescent="0.3">
      <c r="A40" t="s">
        <v>59</v>
      </c>
      <c r="B40" s="13"/>
      <c r="C40">
        <v>300</v>
      </c>
      <c r="F40">
        <f t="shared" si="0"/>
        <v>0</v>
      </c>
      <c r="G40">
        <f t="shared" si="1"/>
        <v>0</v>
      </c>
      <c r="H40">
        <f t="shared" si="1"/>
        <v>0</v>
      </c>
    </row>
    <row r="41" spans="1:10" hidden="1" x14ac:dyDescent="0.3">
      <c r="A41" t="s">
        <v>64</v>
      </c>
      <c r="B41">
        <f>C45</f>
        <v>0</v>
      </c>
      <c r="C41">
        <v>0</v>
      </c>
      <c r="D41">
        <v>4</v>
      </c>
      <c r="F41">
        <f t="shared" si="0"/>
        <v>0</v>
      </c>
      <c r="G41">
        <f t="shared" si="1"/>
        <v>0</v>
      </c>
      <c r="H41">
        <f t="shared" si="1"/>
        <v>0</v>
      </c>
    </row>
    <row r="43" spans="1:10" x14ac:dyDescent="0.3">
      <c r="A43" s="8" t="s">
        <v>39</v>
      </c>
      <c r="C43" s="1">
        <f>SUM($F$3:$F$40)</f>
        <v>0</v>
      </c>
      <c r="D43" s="8" t="s">
        <v>37</v>
      </c>
      <c r="E43" s="1"/>
      <c r="J43" s="10" t="s">
        <v>50</v>
      </c>
    </row>
    <row r="44" spans="1:10" ht="15" thickBot="1" x14ac:dyDescent="0.35">
      <c r="A44" s="8" t="s">
        <v>40</v>
      </c>
      <c r="C44" s="1">
        <f>C43*15</f>
        <v>0</v>
      </c>
      <c r="D44" s="8" t="s">
        <v>38</v>
      </c>
      <c r="E44" s="1"/>
      <c r="J44" s="10" t="s">
        <v>47</v>
      </c>
    </row>
    <row r="45" spans="1:10" ht="15" thickBot="1" x14ac:dyDescent="0.35">
      <c r="A45" s="8" t="s">
        <v>35</v>
      </c>
      <c r="C45" s="3">
        <f>ROUNDUP(C43/4, 0)</f>
        <v>0</v>
      </c>
    </row>
    <row r="47" spans="1:10" x14ac:dyDescent="0.3">
      <c r="A47" s="8" t="s">
        <v>48</v>
      </c>
      <c r="C47" s="1">
        <f>SUM($G$3:$G$41)</f>
        <v>0</v>
      </c>
      <c r="D47" s="8" t="s">
        <v>53</v>
      </c>
      <c r="E47" s="1"/>
      <c r="J47" s="10" t="s">
        <v>57</v>
      </c>
    </row>
    <row r="48" spans="1:10" x14ac:dyDescent="0.3">
      <c r="A48" s="8" t="s">
        <v>56</v>
      </c>
      <c r="C48">
        <f>SUM(H4:H41)</f>
        <v>0</v>
      </c>
      <c r="D48" s="10" t="s">
        <v>53</v>
      </c>
      <c r="J48" t="str">
        <f>"En esta instalación necesitarás máx. "&amp;(SUM(H4:H40))&amp;"M extra en total."</f>
        <v>En esta instalación necesitarás máx. 0M extra en total.</v>
      </c>
    </row>
    <row r="49" spans="1:4" x14ac:dyDescent="0.3">
      <c r="A49" s="6" t="s">
        <v>54</v>
      </c>
      <c r="C49">
        <f>SUM(C47:C48)</f>
        <v>0</v>
      </c>
      <c r="D49" s="10" t="s">
        <v>53</v>
      </c>
    </row>
  </sheetData>
  <sheetProtection sheet="1" selectLockedCells="1"/>
  <mergeCells count="1">
    <mergeCell ref="A1:G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677F782ECF064FADEF110EBA48CC64" ma:contentTypeVersion="13" ma:contentTypeDescription="Een nieuw document maken." ma:contentTypeScope="" ma:versionID="477b75565c38bf954b36bc7b2e429a62">
  <xsd:schema xmlns:xsd="http://www.w3.org/2001/XMLSchema" xmlns:xs="http://www.w3.org/2001/XMLSchema" xmlns:p="http://schemas.microsoft.com/office/2006/metadata/properties" xmlns:ns3="227638f7-c77b-4964-82e5-c596d1aa2b48" xmlns:ns4="277d9e18-e89a-495e-82e3-d61e90658569" targetNamespace="http://schemas.microsoft.com/office/2006/metadata/properties" ma:root="true" ma:fieldsID="6d1b41abea9e662ab3076e2453d17e44" ns3:_="" ns4:_="">
    <xsd:import namespace="227638f7-c77b-4964-82e5-c596d1aa2b48"/>
    <xsd:import namespace="277d9e18-e89a-495e-82e3-d61e9065856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7638f7-c77b-4964-82e5-c596d1aa2b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7d9e18-e89a-495e-82e3-d61e9065856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E32598-60BB-4F2C-B0BD-CA9B2A2015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7638f7-c77b-4964-82e5-c596d1aa2b48"/>
    <ds:schemaRef ds:uri="277d9e18-e89a-495e-82e3-d61e906585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213640-4223-4D71-A2B4-FCC676321BF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7E7B446-26A3-474A-A9B1-7D56247E4F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Consumo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 Van Audenhove</dc:creator>
  <cp:keywords/>
  <dc:description/>
  <cp:lastModifiedBy>Bart Van Audenhove</cp:lastModifiedBy>
  <dcterms:created xsi:type="dcterms:W3CDTF">2020-05-20T15:23:27Z</dcterms:created>
  <dcterms:modified xsi:type="dcterms:W3CDTF">2020-05-27T14:12:38Z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0x01010056677F782ECF064FADEF110EBA48CC64</vt:lpwstr>
  </property>
</Properties>
</file>